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4640" windowHeight="68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<sst xmlns="http://schemas.openxmlformats.org/spreadsheetml/2006/main" count="73" uniqueCount="56">
  <si>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BILANS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</si>
  <si>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</si>
  <si>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</si>
  <si>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</si>
  <si>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</si>
  <si>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</si>
  <si>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</si>
  <si>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</si>
  <si>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</si>
  <si>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</si>
  <si>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</si>
  <si>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</si>
  <si>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</si>
  <si>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</si>
  <si>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</si>
  <si>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</si>
  <si>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</si>
  <si>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</si>
  <si>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</si>
  <si>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</si>
  <si>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</si>
  <si>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</si>
  <si>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</si>
  <si>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</si>
  <si>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</si>
  <si>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</si>
  <si>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</si>
  <si>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</si>
  <si>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</si>
  <si>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</si>
  <si>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</si>
  <si>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</si>
  <si>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</si>
  <si>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</si>
  <si>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</si>
  <si>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</si>
  <si>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</si>
  <si>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</si>
  <si>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</si>
  <si>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</si>
  <si>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</si>
  <si>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</si>
  <si>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</si>
  <si>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</si>
  <si>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</si>
  <si>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</si>
  <si>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</si>
  <si>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</si>
  <si>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</si>
  <si>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</si>
  <si>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REGON: 971293579</t>
  </si>
  <si>
    <t>31-12-2005</t>
  </si>
  <si>
    <t>Data sporządzenia 24-02-2006</t>
  </si>
  <si>
    <t>Lubuskie Stowarzyszenie na Rzecz Kobiet" Baba"</t>
  </si>
  <si>
    <t>ul. Plac Matejki 3a</t>
  </si>
  <si>
    <t>65-001 Zielona Góra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</si>
</sst>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1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15" applyNumberFormat="1" applyFont="1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2" borderId="2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15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5" xfId="15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164" fontId="1" fillId="3" borderId="6" xfId="15" applyNumberFormat="1" applyFont="1" applyFill="1" applyBorder="1" applyAlignment="1">
      <alignment horizontal="center" vertical="center"/>
    </xf>
    <xf numFmtId="164" fontId="1" fillId="3" borderId="7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F30" sqref="F30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 t="s">
        <v>53</v>
      </c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54</v>
      </c>
      <c r="B2" s="1"/>
      <c r="C2" s="1"/>
      <c r="D2" s="41"/>
      <c r="E2" s="41"/>
      <c r="F2" s="1"/>
      <c r="G2" s="1" t="s">
        <v>50</v>
      </c>
      <c r="H2" s="1"/>
    </row>
    <row r="3" spans="1:8" ht="14.25">
      <c r="A3" s="1" t="s">
        <v>55</v>
      </c>
      <c r="B3" s="1"/>
      <c r="C3" s="1"/>
      <c r="D3" s="3" t="s">
        <v>1</v>
      </c>
      <c r="E3" s="1" t="s">
        <v>51</v>
      </c>
      <c r="F3" s="1"/>
      <c r="G3" s="1" t="s">
        <v>2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49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30" t="s">
        <v>5</v>
      </c>
      <c r="D7" s="30"/>
      <c r="E7" s="4" t="s">
        <v>3</v>
      </c>
      <c r="F7" s="5" t="s">
        <v>6</v>
      </c>
      <c r="G7" s="30" t="s">
        <v>5</v>
      </c>
      <c r="H7" s="30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9">
        <f>SUM(C10:C14)</f>
        <v>0</v>
      </c>
      <c r="D9" s="9">
        <f>SUM(D10:D14)</f>
        <v>0</v>
      </c>
      <c r="E9" s="6" t="s">
        <v>9</v>
      </c>
      <c r="F9" s="8" t="s">
        <v>11</v>
      </c>
      <c r="G9" s="9">
        <f>SUM(G10:G12)</f>
        <v>-32.24</v>
      </c>
      <c r="H9" s="9">
        <f>SUM(H10:H12)</f>
        <v>6006.41</v>
      </c>
    </row>
    <row r="10" spans="1:8" ht="15">
      <c r="A10" s="6" t="s">
        <v>12</v>
      </c>
      <c r="B10" s="10" t="s">
        <v>13</v>
      </c>
      <c r="C10" s="11"/>
      <c r="D10" s="11"/>
      <c r="E10" s="6" t="s">
        <v>12</v>
      </c>
      <c r="F10" s="10" t="s">
        <v>14</v>
      </c>
      <c r="G10" s="11"/>
      <c r="H10" s="11"/>
    </row>
    <row r="11" spans="1:8" ht="15">
      <c r="A11" s="6" t="s">
        <v>15</v>
      </c>
      <c r="B11" s="10" t="s">
        <v>16</v>
      </c>
      <c r="C11" s="11"/>
      <c r="D11" s="11"/>
      <c r="E11" s="6" t="s">
        <v>15</v>
      </c>
      <c r="F11" s="10" t="s">
        <v>17</v>
      </c>
      <c r="G11" s="11"/>
      <c r="H11" s="11"/>
    </row>
    <row r="12" spans="1:8" ht="28.5">
      <c r="A12" s="6" t="s">
        <v>18</v>
      </c>
      <c r="B12" s="10" t="s">
        <v>19</v>
      </c>
      <c r="C12" s="11"/>
      <c r="D12" s="11"/>
      <c r="E12" s="6" t="s">
        <v>18</v>
      </c>
      <c r="F12" s="10" t="s">
        <v>20</v>
      </c>
      <c r="G12" s="12">
        <f>SUM(G13+G14)</f>
        <v>-32.24</v>
      </c>
      <c r="H12" s="12">
        <f>H13+H14</f>
        <v>6006.41</v>
      </c>
    </row>
    <row r="13" spans="1:8" ht="24">
      <c r="A13" s="6" t="s">
        <v>21</v>
      </c>
      <c r="B13" s="10" t="s">
        <v>22</v>
      </c>
      <c r="C13" s="11"/>
      <c r="D13" s="11"/>
      <c r="E13" s="6">
        <v>1</v>
      </c>
      <c r="F13" s="13" t="s">
        <v>23</v>
      </c>
      <c r="G13" s="11"/>
      <c r="H13" s="11">
        <v>6006.41</v>
      </c>
    </row>
    <row r="14" spans="1:8" ht="28.5">
      <c r="A14" s="6" t="s">
        <v>24</v>
      </c>
      <c r="B14" s="10" t="s">
        <v>25</v>
      </c>
      <c r="C14" s="11"/>
      <c r="D14" s="11"/>
      <c r="E14" s="14">
        <v>2</v>
      </c>
      <c r="F14" s="15" t="s">
        <v>26</v>
      </c>
      <c r="G14" s="16">
        <v>-32.24</v>
      </c>
      <c r="H14" s="16"/>
    </row>
    <row r="15" spans="1:8" ht="30">
      <c r="A15" s="6" t="s">
        <v>27</v>
      </c>
      <c r="B15" s="8" t="s">
        <v>28</v>
      </c>
      <c r="C15" s="9">
        <f>SUM(C16+C17+C21)</f>
        <v>874.8</v>
      </c>
      <c r="D15" s="9">
        <f>SUM(D16+D17+D21)</f>
        <v>6225.51</v>
      </c>
      <c r="E15" s="6" t="s">
        <v>27</v>
      </c>
      <c r="F15" s="8" t="s">
        <v>29</v>
      </c>
      <c r="G15" s="9">
        <f>SUM(G16+G17+G21+G22)</f>
        <v>1095.04</v>
      </c>
      <c r="H15" s="9">
        <f>SUM(H16+H17+H21+H22)</f>
        <v>407.1</v>
      </c>
    </row>
    <row r="16" spans="1:8" ht="28.5">
      <c r="A16" s="6" t="s">
        <v>12</v>
      </c>
      <c r="B16" s="10" t="s">
        <v>30</v>
      </c>
      <c r="C16" s="11"/>
      <c r="D16" s="11"/>
      <c r="E16" s="6" t="s">
        <v>12</v>
      </c>
      <c r="F16" s="10" t="s">
        <v>31</v>
      </c>
      <c r="G16" s="11"/>
      <c r="H16" s="11"/>
    </row>
    <row r="17" spans="1:8" ht="28.5">
      <c r="A17" s="31" t="s">
        <v>15</v>
      </c>
      <c r="B17" s="34" t="s">
        <v>32</v>
      </c>
      <c r="C17" s="37">
        <v>710.5</v>
      </c>
      <c r="D17" s="37">
        <v>219.1</v>
      </c>
      <c r="E17" s="6" t="s">
        <v>15</v>
      </c>
      <c r="F17" s="10" t="s">
        <v>33</v>
      </c>
      <c r="G17" s="12">
        <f>SUM(G18:G20)</f>
        <v>1095.04</v>
      </c>
      <c r="H17" s="12">
        <f>SUM(H18:H20)</f>
        <v>407.1</v>
      </c>
    </row>
    <row r="18" spans="1:8" ht="15">
      <c r="A18" s="32"/>
      <c r="B18" s="35"/>
      <c r="C18" s="38"/>
      <c r="D18" s="38"/>
      <c r="E18" s="6">
        <v>1</v>
      </c>
      <c r="F18" s="10" t="s">
        <v>34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35</v>
      </c>
      <c r="G19" s="11">
        <v>1095.04</v>
      </c>
      <c r="H19" s="11">
        <v>407.1</v>
      </c>
    </row>
    <row r="20" spans="1:8" ht="15">
      <c r="A20" s="33"/>
      <c r="B20" s="36"/>
      <c r="C20" s="39"/>
      <c r="D20" s="39"/>
      <c r="E20" s="14">
        <v>3</v>
      </c>
      <c r="F20" s="17" t="s">
        <v>36</v>
      </c>
      <c r="G20" s="16"/>
      <c r="H20" s="16"/>
    </row>
    <row r="21" spans="1:8" ht="15">
      <c r="A21" s="6" t="s">
        <v>18</v>
      </c>
      <c r="B21" s="10" t="s">
        <v>37</v>
      </c>
      <c r="C21" s="12">
        <f>SUM(C22:C23)</f>
        <v>164.3</v>
      </c>
      <c r="D21" s="12">
        <f>SUM(D22:D23)</f>
        <v>6006.41</v>
      </c>
      <c r="E21" s="14" t="s">
        <v>18</v>
      </c>
      <c r="F21" s="17" t="s">
        <v>38</v>
      </c>
      <c r="G21" s="16"/>
      <c r="H21" s="16"/>
    </row>
    <row r="22" spans="1:8" ht="15">
      <c r="A22" s="6">
        <v>1</v>
      </c>
      <c r="B22" s="10" t="s">
        <v>39</v>
      </c>
      <c r="C22" s="11">
        <v>164.3</v>
      </c>
      <c r="D22" s="11">
        <v>6006.41</v>
      </c>
      <c r="E22" s="14" t="s">
        <v>21</v>
      </c>
      <c r="F22" s="17" t="s">
        <v>40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41</v>
      </c>
      <c r="C23" s="16"/>
      <c r="D23" s="16"/>
      <c r="E23" s="14">
        <v>1</v>
      </c>
      <c r="F23" s="17" t="s">
        <v>42</v>
      </c>
      <c r="G23" s="16"/>
      <c r="H23" s="16"/>
    </row>
    <row r="24" spans="1:8" ht="30.75" thickBot="1">
      <c r="A24" s="14" t="s">
        <v>43</v>
      </c>
      <c r="B24" s="19" t="s">
        <v>44</v>
      </c>
      <c r="C24" s="16">
        <v>188</v>
      </c>
      <c r="D24" s="16">
        <v>188</v>
      </c>
      <c r="E24" s="14">
        <v>2</v>
      </c>
      <c r="F24" s="17" t="s">
        <v>45</v>
      </c>
      <c r="G24" s="16"/>
      <c r="H24" s="16"/>
    </row>
    <row r="25" spans="1:8" ht="16.5" thickBot="1" thickTop="1">
      <c r="A25" s="24"/>
      <c r="B25" s="25" t="s">
        <v>46</v>
      </c>
      <c r="C25" s="26">
        <f>SUM(C9+C15+C24)</f>
        <v>1062.8</v>
      </c>
      <c r="D25" s="26">
        <f>SUM(D9+D15+D24)</f>
        <v>6413.51</v>
      </c>
      <c r="E25" s="27"/>
      <c r="F25" s="25" t="s">
        <v>46</v>
      </c>
      <c r="G25" s="26">
        <f>SUM(G9+G15)</f>
        <v>1062.8</v>
      </c>
      <c r="H25" s="28">
        <f>SUM(H9+H15)</f>
        <v>6413.51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47</v>
      </c>
      <c r="H27" s="1"/>
    </row>
    <row r="28" spans="1:8" ht="14.25">
      <c r="A28" s="22" t="s">
        <v>52</v>
      </c>
      <c r="B28" s="1"/>
      <c r="C28" s="1"/>
      <c r="D28" s="1"/>
      <c r="E28" s="1"/>
      <c r="F28" s="1"/>
      <c r="G28" s="23" t="s">
        <v>48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9">
    <mergeCell ref="D1:E1"/>
    <mergeCell ref="C7:D7"/>
    <mergeCell ref="G7:H7"/>
    <mergeCell ref="A17:A20"/>
    <mergeCell ref="B17:B20"/>
    <mergeCell ref="C17:C20"/>
    <mergeCell ref="D17:D20"/>
    <mergeCell ref="A5:H5"/>
    <mergeCell ref="D2:E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2005</dc:title>
  <dc:subject/>
  <dc:creator>Mariola Wojtyniak</dc:creator>
  <cp:keywords/>
  <dc:description/>
  <cp:lastModifiedBy>Mariola Wojtyniak</cp:lastModifiedBy>
  <cp:lastPrinted>2005-07-01T06:30:43Z</cp:lastPrinted>
  <dcterms:created xsi:type="dcterms:W3CDTF">2005-02-07T23:01:13Z</dcterms:created>
  <dcterms:modified xsi:type="dcterms:W3CDTF">2006-04-26T18:54:06Z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